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13_ncr:1_{27750FAD-AA92-49B7-8C76-2657CD95B4D2}" xr6:coauthVersionLast="47" xr6:coauthVersionMax="47" xr10:uidLastSave="{00000000-0000-0000-0000-000000000000}"/>
  <bookViews>
    <workbookView xWindow="-120" yWindow="-120" windowWidth="29040" windowHeight="15720" xr2:uid="{870EB926-350C-46F9-AB65-5E6DF4475BDD}"/>
  </bookViews>
  <sheets>
    <sheet name="Quarto Trimest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B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<sst xmlns="http://schemas.openxmlformats.org/spreadsheetml/2006/main" count="17" uniqueCount="17">
  <si>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Quarto trimestre 2022</t>
  </si>
  <si>
    <t>AREA DIRIGENZIALE</t>
  </si>
  <si>
    <t xml:space="preserve"> DIPENDENTI DI RUOLO</t>
  </si>
  <si>
    <t>Giorni lavorativi OTTOBRE-DICEMBRE 2022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</si>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</sst>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10" fontId="4" fillId="3" borderId="11" xfId="1" applyNumberFormat="1" applyFont="1" applyFill="1" applyBorder="1" applyAlignment="1">
      <alignment horizontal="center" vertical="center"/>
    </xf>
    <xf numFmtId="10" fontId="4" fillId="3" borderId="10" xfId="1" applyNumberFormat="1" applyFont="1" applyFill="1" applyBorder="1" applyAlignment="1">
      <alignment horizontal="center" vertical="center"/>
    </xf>
    <xf numFmtId="10" fontId="3" fillId="0" borderId="8" xfId="1" applyNumberFormat="1" applyFont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0" fontId="4" fillId="3" borderId="14" xfId="1" applyNumberFormat="1" applyFont="1" applyFill="1" applyBorder="1" applyAlignment="1">
      <alignment horizontal="center" vertical="center"/>
    </xf>
    <xf numFmtId="10" fontId="3" fillId="0" borderId="12" xfId="1" applyNumberFormat="1" applyFont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10" fontId="4" fillId="3" borderId="12" xfId="1" applyNumberFormat="1" applyFont="1" applyFill="1" applyBorder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10" fontId="4" fillId="3" borderId="0" xfId="1" applyNumberFormat="1" applyFont="1" applyFill="1" applyAlignment="1">
      <alignment horizontal="center" vertical="center"/>
    </xf>
    <xf numFmtId="10" fontId="4" fillId="3" borderId="18" xfId="1" applyNumberFormat="1" applyFont="1" applyFill="1" applyBorder="1" applyAlignment="1">
      <alignment horizontal="center" vertical="center"/>
    </xf>
    <xf numFmtId="10" fontId="3" fillId="0" borderId="19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0" xfId="1" applyFont="1" applyFill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left"/>
    </xf>
    <xf numFmtId="0" fontId="3" fillId="4" borderId="12" xfId="1" applyFont="1" applyFill="1" applyBorder="1" applyAlignment="1">
      <alignment horizontal="left"/>
    </xf>
    <xf numFmtId="0" fontId="3" fillId="4" borderId="15" xfId="1" applyFont="1" applyFill="1" applyBorder="1" applyAlignment="1">
      <alignment horizontal="left"/>
    </xf>
    <xf numFmtId="0" fontId="3" fillId="4" borderId="20" xfId="1" applyFont="1" applyFill="1" applyBorder="1" applyAlignment="1">
      <alignment horizontal="left" vertical="center" wrapText="1"/>
    </xf>
    <xf numFmtId="0" fontId="3" fillId="4" borderId="20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10" fontId="3" fillId="4" borderId="20" xfId="1" applyNumberFormat="1" applyFont="1" applyFill="1" applyBorder="1" applyAlignment="1">
      <alignment horizontal="center" vertical="center"/>
    </xf>
    <xf numFmtId="10" fontId="3" fillId="4" borderId="5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</cellXfs>
  <cellStyles count="2">
    <cellStyle name="Normale" xfId="0" builtinId="0"/>
    <cellStyle name="Normale 2" xfId="1" xr:uid="{0B2D603C-971A-4AE3-817A-3DA90901CEED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F74113-3C6A-486D-9FD6-858CB6E8C467}" name="Tabella1" displayName="Tabella1" ref="A2:F12" totalsRowShown="0" headerRowDxfId="5" tableBorderDxfId="4" headerRowCellStyle="Normale 2">
  <autoFilter ref="A2:F12" xr:uid="{EBF74113-3C6A-486D-9FD6-858CB6E8C467}"/>
  <tableColumns count="6">
    <tableColumn id="1" xr3:uid="{B39BD7D7-1614-4475-B208-B64590FD4D6C}" name="AREA DIRIGENZIALE" dataDxfId="3" dataCellStyle="Normale 2"/>
    <tableColumn id="2" xr3:uid="{23A06CED-51A4-4F00-92C5-52A7DD01BC96}" name=" DIPENDENTI DI RUOLO" dataDxfId="2" dataCellStyle="Normale 2"/>
    <tableColumn id="3" xr3:uid="{465A89B3-D34B-4D38-9AA8-6A9C999F4AF1}" name="Giorni lavorativi OTTOBRE-DICEMBRE 2022" dataDxfId="1"/>
    <tableColumn id="4" xr3:uid="{4C432948-3AA4-4912-A468-B341D111CC36}" name="Tasso percentuale ASSENZE TOTALI"/>
    <tableColumn id="5" xr3:uid="{65E75B43-7F31-4E1D-9DA0-7602E1C7C36D}" name="Tasso percentuale PRESENZE EFFETTIVE"/>
    <tableColumn id="6" xr3:uid="{4EBBB016-5020-4D30-8AB0-283A7D6ADA52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2117-C152-4F76-A568-DBFF37490A0C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8" customWidth="1"/>
    <col min="2" max="2" width="26" customWidth="1"/>
    <col min="3" max="3" width="24.85546875" customWidth="1"/>
    <col min="4" max="4" width="26.7109375" customWidth="1"/>
    <col min="5" max="5" width="25" customWidth="1"/>
    <col min="6" max="6" width="29.28515625" customWidth="1"/>
  </cols>
  <sheetData>
    <row r="1" spans="1:6" ht="30.75" customHeight="1" x14ac:dyDescent="0.25">
      <c r="A1" s="36" t="s">
        <v>0</v>
      </c>
      <c r="B1" s="37"/>
      <c r="C1" s="37"/>
      <c r="D1" s="37"/>
      <c r="E1" s="37"/>
      <c r="F1" s="38"/>
    </row>
    <row r="2" spans="1:6" ht="55.5" customHeight="1" thickBot="1" x14ac:dyDescent="0.3">
      <c r="A2" s="23" t="s">
        <v>1</v>
      </c>
      <c r="B2" s="24" t="s">
        <v>2</v>
      </c>
      <c r="C2" s="25" t="s">
        <v>3</v>
      </c>
      <c r="D2" s="24" t="s">
        <v>4</v>
      </c>
      <c r="E2" s="26" t="s">
        <v>5</v>
      </c>
      <c r="F2" s="27" t="s">
        <v>6</v>
      </c>
    </row>
    <row r="3" spans="1:6" ht="21.75" customHeight="1" x14ac:dyDescent="0.25">
      <c r="A3" s="28" t="s">
        <v>7</v>
      </c>
      <c r="B3" s="1">
        <v>16</v>
      </c>
      <c r="C3" s="2">
        <v>62</v>
      </c>
      <c r="D3" s="3">
        <v>0.16830000000000001</v>
      </c>
      <c r="E3" s="4">
        <f>100%-Tabella1[[#This Row],[Tasso percentuale ASSENZE TOTALI]]</f>
        <v>0.83169999999999999</v>
      </c>
      <c r="F3" s="5">
        <v>9.2741935483870969E-2</v>
      </c>
    </row>
    <row r="4" spans="1:6" ht="21.75" customHeight="1" x14ac:dyDescent="0.25">
      <c r="A4" s="29" t="s">
        <v>8</v>
      </c>
      <c r="B4" s="6">
        <v>22</v>
      </c>
      <c r="C4" s="7">
        <v>62</v>
      </c>
      <c r="D4" s="3">
        <v>9.0899999999999995E-2</v>
      </c>
      <c r="E4" s="8">
        <f>100%-Tabella1[[#This Row],[Tasso percentuale ASSENZE TOTALI]]</f>
        <v>0.90910000000000002</v>
      </c>
      <c r="F4" s="9">
        <v>3.519061583577713E-2</v>
      </c>
    </row>
    <row r="5" spans="1:6" ht="21.75" customHeight="1" x14ac:dyDescent="0.25">
      <c r="A5" s="29" t="s">
        <v>9</v>
      </c>
      <c r="B5" s="6">
        <v>65</v>
      </c>
      <c r="C5" s="7">
        <v>62</v>
      </c>
      <c r="D5" s="3">
        <v>0.1323</v>
      </c>
      <c r="E5" s="8">
        <f>100%-Tabella1[[#This Row],[Tasso percentuale ASSENZE TOTALI]]</f>
        <v>0.86770000000000003</v>
      </c>
      <c r="F5" s="9">
        <v>6.7638923811918536E-2</v>
      </c>
    </row>
    <row r="6" spans="1:6" ht="21.75" customHeight="1" x14ac:dyDescent="0.25">
      <c r="A6" s="29" t="s">
        <v>10</v>
      </c>
      <c r="B6" s="6">
        <v>21</v>
      </c>
      <c r="C6" s="7">
        <v>62</v>
      </c>
      <c r="D6" s="3">
        <v>0.16300000000000001</v>
      </c>
      <c r="E6" s="8">
        <f>100%-Tabella1[[#This Row],[Tasso percentuale ASSENZE TOTALI]]</f>
        <v>0.83699999999999997</v>
      </c>
      <c r="F6" s="9">
        <v>8.5023400936037441E-2</v>
      </c>
    </row>
    <row r="7" spans="1:6" ht="21.75" customHeight="1" x14ac:dyDescent="0.25">
      <c r="A7" s="29" t="s">
        <v>11</v>
      </c>
      <c r="B7" s="6">
        <v>133</v>
      </c>
      <c r="C7" s="7">
        <v>62</v>
      </c>
      <c r="D7" s="3">
        <v>0.17460000000000001</v>
      </c>
      <c r="E7" s="8">
        <f>100%-Tabella1[[#This Row],[Tasso percentuale ASSENZE TOTALI]]</f>
        <v>0.82540000000000002</v>
      </c>
      <c r="F7" s="9">
        <v>0.10671641791044777</v>
      </c>
    </row>
    <row r="8" spans="1:6" ht="21.75" customHeight="1" x14ac:dyDescent="0.25">
      <c r="A8" s="29" t="s">
        <v>12</v>
      </c>
      <c r="B8" s="6">
        <v>10</v>
      </c>
      <c r="C8" s="7">
        <v>62</v>
      </c>
      <c r="D8" s="3">
        <v>0.19189999999999999</v>
      </c>
      <c r="E8" s="8">
        <f>100%-Tabella1[[#This Row],[Tasso percentuale ASSENZE TOTALI]]</f>
        <v>0.80810000000000004</v>
      </c>
      <c r="F8" s="9">
        <v>0.15</v>
      </c>
    </row>
    <row r="9" spans="1:6" ht="21.75" customHeight="1" x14ac:dyDescent="0.25">
      <c r="A9" s="30" t="s">
        <v>13</v>
      </c>
      <c r="B9" s="10">
        <v>50</v>
      </c>
      <c r="C9" s="7">
        <v>62</v>
      </c>
      <c r="D9" s="11">
        <v>0.15190000000000001</v>
      </c>
      <c r="E9" s="8">
        <f>100%-Tabella1[[#This Row],[Tasso percentuale ASSENZE TOTALI]]</f>
        <v>0.84809999999999997</v>
      </c>
      <c r="F9" s="12">
        <v>7.3337679269882661E-2</v>
      </c>
    </row>
    <row r="10" spans="1:6" ht="21.75" customHeight="1" thickBot="1" x14ac:dyDescent="0.3">
      <c r="A10" s="30" t="s">
        <v>14</v>
      </c>
      <c r="B10" s="13">
        <v>5</v>
      </c>
      <c r="C10" s="14">
        <v>62</v>
      </c>
      <c r="D10" s="15">
        <v>0.1258</v>
      </c>
      <c r="E10" s="16">
        <f>100%-Tabella1[[#This Row],[Tasso percentuale ASSENZE TOTALI]]</f>
        <v>0.87419999999999998</v>
      </c>
      <c r="F10" s="17">
        <v>2.903225806451613E-2</v>
      </c>
    </row>
    <row r="11" spans="1:6" ht="53.25" customHeight="1" thickBot="1" x14ac:dyDescent="0.3">
      <c r="A11" s="31" t="s">
        <v>15</v>
      </c>
      <c r="B11" s="32">
        <f>B3+B4+B5+B6+B7+B8+B9+B10</f>
        <v>322</v>
      </c>
      <c r="C11" s="33">
        <v>62</v>
      </c>
      <c r="D11" s="34">
        <f>(D3+D4+D5+D6+D7+D8+D9+D10)/8</f>
        <v>0.14983749999999998</v>
      </c>
      <c r="E11" s="35">
        <f t="shared" ref="E11" si="0">100%-D11</f>
        <v>0.85016250000000004</v>
      </c>
      <c r="F11" s="34">
        <f>(F3+F4+F5+F6+F7+F8+F9+F10)/8</f>
        <v>7.9960153914056337E-2</v>
      </c>
    </row>
    <row r="12" spans="1:6" ht="27.75" customHeight="1" x14ac:dyDescent="0.25">
      <c r="A12" s="18" t="s">
        <v>16</v>
      </c>
      <c r="B12" s="19"/>
      <c r="C12" s="20"/>
      <c r="D12" s="21"/>
      <c r="E12" s="21"/>
      <c r="F12" s="2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Quarto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2026-04-21T14:24:45Z</dcterms:created>
  <dcterms:modified xsi:type="dcterms:W3CDTF">2026-04-21T14:58:57Z</dcterms:modified>
</cp:coreProperties>
</file>